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<sst xmlns="http://schemas.openxmlformats.org/spreadsheetml/2006/main" count="108" uniqueCount="61">
  <si>
    <t xml:space="preserve">令和７年国勢調査 速報集計結果 群馬県</t>
  </si>
  <si>
    <t xml:space="preserve">市町村</t>
  </si>
  <si>
    <r>
      <rPr>
        <b val="true"/>
        <sz val="12"/>
        <rFont val="Arial"/>
        <family val="2"/>
        <charset val="128"/>
      </rPr>
      <t xml:space="preserve">2025</t>
    </r>
    <r>
      <rPr>
        <b val="true"/>
        <sz val="12"/>
        <rFont val="Noto Sans JP"/>
        <family val="2"/>
        <charset val="128"/>
      </rPr>
      <t xml:space="preserve">年人口</t>
    </r>
  </si>
  <si>
    <r>
      <rPr>
        <b val="true"/>
        <sz val="12"/>
        <rFont val="Arial"/>
        <family val="2"/>
        <charset val="128"/>
      </rPr>
      <t xml:space="preserve">2020</t>
    </r>
    <r>
      <rPr>
        <b val="true"/>
        <sz val="12"/>
        <rFont val="Noto Sans JP"/>
        <family val="2"/>
        <charset val="128"/>
      </rPr>
      <t xml:space="preserve">年人口</t>
    </r>
  </si>
  <si>
    <t xml:space="preserve">増減数</t>
  </si>
  <si>
    <t xml:space="preserve">増減率</t>
  </si>
  <si>
    <t xml:space="preserve">前橋市</t>
  </si>
  <si>
    <t xml:space="preserve">高崎市</t>
  </si>
  <si>
    <t xml:space="preserve">桐生市</t>
  </si>
  <si>
    <t xml:space="preserve">伊勢崎市</t>
  </si>
  <si>
    <t xml:space="preserve">太田市</t>
  </si>
  <si>
    <t xml:space="preserve">沼田市</t>
  </si>
  <si>
    <t xml:space="preserve">館林市</t>
  </si>
  <si>
    <t xml:space="preserve">渋川市</t>
  </si>
  <si>
    <t xml:space="preserve">藤岡市</t>
  </si>
  <si>
    <t xml:space="preserve">富岡市</t>
  </si>
  <si>
    <t xml:space="preserve">安中市</t>
  </si>
  <si>
    <t xml:space="preserve">みどり市</t>
  </si>
  <si>
    <t xml:space="preserve">榛東村</t>
  </si>
  <si>
    <t xml:space="preserve">吉岡町</t>
  </si>
  <si>
    <t xml:space="preserve">上野村</t>
  </si>
  <si>
    <t xml:space="preserve">神流町</t>
  </si>
  <si>
    <t xml:space="preserve">下仁田町</t>
  </si>
  <si>
    <t xml:space="preserve">南牧村</t>
  </si>
  <si>
    <t xml:space="preserve">甘楽町</t>
  </si>
  <si>
    <t xml:space="preserve">中之条町</t>
  </si>
  <si>
    <t xml:space="preserve">長野原町</t>
  </si>
  <si>
    <t xml:space="preserve">嬬恋村</t>
  </si>
  <si>
    <t xml:space="preserve">草津町</t>
  </si>
  <si>
    <t xml:space="preserve">高山村</t>
  </si>
  <si>
    <t xml:space="preserve">東吾妻町</t>
  </si>
  <si>
    <t xml:space="preserve">片品村</t>
  </si>
  <si>
    <t xml:space="preserve">川場村</t>
  </si>
  <si>
    <t xml:space="preserve">昭和村</t>
  </si>
  <si>
    <t xml:space="preserve">みなかみ町</t>
  </si>
  <si>
    <t xml:space="preserve">玉村町</t>
  </si>
  <si>
    <t xml:space="preserve">板倉町</t>
  </si>
  <si>
    <t xml:space="preserve">明和町</t>
  </si>
  <si>
    <t xml:space="preserve">千代田町</t>
  </si>
  <si>
    <t xml:space="preserve">大泉町</t>
  </si>
  <si>
    <t xml:space="preserve">邑楽町</t>
  </si>
  <si>
    <t xml:space="preserve">群馬県全体</t>
  </si>
  <si>
    <t xml:space="preserve">全国</t>
  </si>
  <si>
    <t xml:space="preserve">注：増減率 </t>
  </si>
  <si>
    <r>
      <rPr>
        <b val="true"/>
        <sz val="10.5"/>
        <rFont val="Arial"/>
        <family val="2"/>
        <charset val="128"/>
      </rPr>
      <t xml:space="preserve">-5%</t>
    </r>
    <r>
      <rPr>
        <b val="true"/>
        <sz val="10.5"/>
        <rFont val="Noto Sans JP"/>
        <family val="2"/>
        <charset val="128"/>
      </rPr>
      <t xml:space="preserve">を超える減少：赤 </t>
    </r>
    <r>
      <rPr>
        <b val="true"/>
        <sz val="10.5"/>
        <rFont val="Arial"/>
        <family val="2"/>
        <charset val="128"/>
      </rPr>
      <t xml:space="preserve">-2.5~5.0%</t>
    </r>
    <r>
      <rPr>
        <b val="true"/>
        <sz val="10.5"/>
        <rFont val="Noto Sans JP"/>
        <family val="2"/>
        <charset val="128"/>
      </rPr>
      <t xml:space="preserve">の減少：黒 </t>
    </r>
    <r>
      <rPr>
        <b val="true"/>
        <sz val="10.5"/>
        <rFont val="Arial"/>
        <family val="2"/>
        <charset val="128"/>
      </rPr>
      <t xml:space="preserve">-2.5%</t>
    </r>
    <r>
      <rPr>
        <b val="true"/>
        <sz val="10.5"/>
        <rFont val="Noto Sans JP"/>
        <family val="2"/>
        <charset val="128"/>
      </rPr>
      <t xml:space="preserve">に満たない減少：緑</t>
    </r>
  </si>
  <si>
    <t xml:space="preserve">令和７年国勢調査 速報集計結果 四県境</t>
  </si>
  <si>
    <t xml:space="preserve">小山市</t>
  </si>
  <si>
    <t xml:space="preserve">足利市</t>
  </si>
  <si>
    <t xml:space="preserve">栃木市</t>
  </si>
  <si>
    <t xml:space="preserve">佐野市</t>
  </si>
  <si>
    <t xml:space="preserve">野木町</t>
  </si>
  <si>
    <t xml:space="preserve">古河市</t>
  </si>
  <si>
    <t xml:space="preserve">熊谷市</t>
  </si>
  <si>
    <t xml:space="preserve">行田市</t>
  </si>
  <si>
    <t xml:space="preserve">加須市</t>
  </si>
  <si>
    <t xml:space="preserve">羽生市</t>
  </si>
  <si>
    <t xml:space="preserve">全体</t>
  </si>
  <si>
    <t xml:space="preserve">令和７年国勢調査 速報集計結果 両毛線沿線</t>
  </si>
  <si>
    <t xml:space="preserve">沿線全体</t>
  </si>
  <si>
    <r>
      <rPr>
        <b val="true"/>
        <sz val="12"/>
        <rFont val="Noto Sans JP"/>
        <family val="2"/>
        <charset val="128"/>
      </rPr>
      <t xml:space="preserve">令和７年国勢調査 速報集計結果 伊勢崎線沿線</t>
    </r>
    <r>
      <rPr>
        <b val="true"/>
        <sz val="12"/>
        <rFont val="Arial"/>
        <family val="2"/>
        <charset val="128"/>
      </rPr>
      <t xml:space="preserve">(</t>
    </r>
    <r>
      <rPr>
        <b val="true"/>
        <sz val="12"/>
        <rFont val="Noto Sans JP"/>
        <family val="2"/>
        <charset val="128"/>
      </rPr>
      <t xml:space="preserve">久喜以北</t>
    </r>
    <r>
      <rPr>
        <b val="true"/>
        <sz val="12"/>
        <rFont val="Arial"/>
        <family val="2"/>
        <charset val="128"/>
      </rPr>
      <t xml:space="preserve">)</t>
    </r>
  </si>
  <si>
    <t xml:space="preserve">久喜市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</si>
</sst>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%"/>
  </numFmts>
  <fonts count="16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2"/>
      <name val="Noto Sans JP"/>
      <family val="2"/>
      <charset val="128"/>
    </font>
    <font>
      <b val="true"/>
      <sz val="12"/>
      <name val="Arial"/>
      <family val="2"/>
      <charset val="128"/>
    </font>
    <font>
      <b val="true"/>
      <sz val="12"/>
      <color rgb="FF158466"/>
      <name val="Noto Sans JP"/>
      <family val="2"/>
      <charset val="128"/>
    </font>
    <font>
      <b val="true"/>
      <sz val="12"/>
      <color rgb="FF158466"/>
      <name val="Arial"/>
      <family val="2"/>
      <charset val="128"/>
    </font>
    <font>
      <b val="true"/>
      <sz val="12"/>
      <color rgb="FFFF0000"/>
      <name val="Noto Sans JP"/>
      <family val="2"/>
      <charset val="128"/>
    </font>
    <font>
      <b val="true"/>
      <sz val="12"/>
      <color rgb="FFFF0000"/>
      <name val="Arial"/>
      <family val="2"/>
      <charset val="128"/>
    </font>
    <font>
      <b val="true"/>
      <sz val="12"/>
      <color rgb="FF000000"/>
      <name val="Noto Sans JP"/>
      <family val="2"/>
      <charset val="128"/>
    </font>
    <font>
      <b val="true"/>
      <sz val="12"/>
      <color rgb="FF000000"/>
      <name val="Arial"/>
      <family val="2"/>
      <charset val="128"/>
    </font>
    <font>
      <sz val="12"/>
      <name val="Noto Sans JP"/>
      <family val="2"/>
      <charset val="128"/>
    </font>
    <font>
      <b val="true"/>
      <sz val="10.5"/>
      <name val="Noto Sans JP"/>
      <family val="2"/>
      <charset val="128"/>
    </font>
    <font>
      <b val="true"/>
      <sz val="10"/>
      <name val="Noto Sans JP"/>
      <family val="2"/>
      <charset val="128"/>
    </font>
    <font>
      <b val="true"/>
      <sz val="10.5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6" activeCellId="0" sqref="H56:H5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3.63"/>
    <col collapsed="false" customWidth="true" hidden="false" outlineLevel="0" max="3" min="2" style="0" width="13.95"/>
  </cols>
  <sheetData>
    <row r="1" customFormat="false" ht="15" hidden="false" customHeight="false" outlineLevel="0" collapsed="false">
      <c r="A1" s="1" t="s">
        <v>0</v>
      </c>
    </row>
    <row r="2" customFormat="false" ht="5.65" hidden="false" customHeight="true" outlineLevel="0" collapsed="false"/>
    <row r="3" customFormat="false" ht="15.65" hidden="false" customHeight="false" outlineLevel="0" collapsed="false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</row>
    <row r="4" customFormat="false" ht="15" hidden="false" customHeight="false" outlineLevel="0" collapsed="false">
      <c r="A4" s="4" t="s">
        <v>6</v>
      </c>
      <c r="B4" s="5" t="n">
        <v>324554</v>
      </c>
      <c r="C4" s="5" t="n">
        <v>332149</v>
      </c>
      <c r="D4" s="5" t="n">
        <f aca="false">B4-C4</f>
        <v>-7595</v>
      </c>
      <c r="E4" s="6" t="n">
        <f aca="false">(B4/C4)-1</f>
        <v>-0.0228662437640939</v>
      </c>
    </row>
    <row r="5" customFormat="false" ht="15" hidden="false" customHeight="false" outlineLevel="0" collapsed="false">
      <c r="A5" s="4" t="s">
        <v>7</v>
      </c>
      <c r="B5" s="5" t="n">
        <v>363801</v>
      </c>
      <c r="C5" s="5" t="n">
        <v>372973</v>
      </c>
      <c r="D5" s="5" t="n">
        <f aca="false">B5-C5</f>
        <v>-9172</v>
      </c>
      <c r="E5" s="6" t="n">
        <f aca="false">(B5/C5)-1</f>
        <v>-0.0245915924208991</v>
      </c>
    </row>
    <row r="6" customFormat="false" ht="15" hidden="false" customHeight="false" outlineLevel="0" collapsed="false">
      <c r="A6" s="7" t="s">
        <v>8</v>
      </c>
      <c r="B6" s="8" t="n">
        <v>97223</v>
      </c>
      <c r="C6" s="8" t="n">
        <v>106445</v>
      </c>
      <c r="D6" s="8" t="n">
        <f aca="false">B6-C6</f>
        <v>-9222</v>
      </c>
      <c r="E6" s="9" t="n">
        <f aca="false">(B6/C6)-1</f>
        <v>-0.0866362910423223</v>
      </c>
    </row>
    <row r="7" customFormat="false" ht="15" hidden="false" customHeight="false" outlineLevel="0" collapsed="false">
      <c r="A7" s="4" t="s">
        <v>9</v>
      </c>
      <c r="B7" s="5" t="n">
        <v>208263</v>
      </c>
      <c r="C7" s="5" t="n">
        <v>211850</v>
      </c>
      <c r="D7" s="5" t="n">
        <f aca="false">B7-C7</f>
        <v>-3587</v>
      </c>
      <c r="E7" s="6" t="n">
        <f aca="false">(B7/C7)-1</f>
        <v>-0.0169317913618126</v>
      </c>
    </row>
    <row r="8" customFormat="false" ht="15" hidden="false" customHeight="false" outlineLevel="0" collapsed="false">
      <c r="A8" s="4" t="s">
        <v>10</v>
      </c>
      <c r="B8" s="5" t="n">
        <v>219439</v>
      </c>
      <c r="C8" s="5" t="n">
        <v>223014</v>
      </c>
      <c r="D8" s="5" t="n">
        <f aca="false">B8-C8</f>
        <v>-3575</v>
      </c>
      <c r="E8" s="6" t="n">
        <f aca="false">(B8/C8)-1</f>
        <v>-0.0160303837427247</v>
      </c>
    </row>
    <row r="9" customFormat="false" ht="15" hidden="false" customHeight="false" outlineLevel="0" collapsed="false">
      <c r="A9" s="7" t="s">
        <v>11</v>
      </c>
      <c r="B9" s="8" t="n">
        <v>41287</v>
      </c>
      <c r="C9" s="8" t="n">
        <v>45337</v>
      </c>
      <c r="D9" s="8" t="n">
        <f aca="false">B9-C9</f>
        <v>-4050</v>
      </c>
      <c r="E9" s="9" t="n">
        <f aca="false">(B9/C9)-1</f>
        <v>-0.0893310099918389</v>
      </c>
    </row>
    <row r="10" customFormat="false" ht="15" hidden="false" customHeight="false" outlineLevel="0" collapsed="false">
      <c r="A10" s="10" t="s">
        <v>12</v>
      </c>
      <c r="B10" s="11" t="n">
        <v>72835</v>
      </c>
      <c r="C10" s="11" t="n">
        <v>75309</v>
      </c>
      <c r="D10" s="11" t="n">
        <f aca="false">B10-C10</f>
        <v>-2474</v>
      </c>
      <c r="E10" s="12" t="n">
        <f aca="false">(B10/C10)-1</f>
        <v>-0.0328513192314331</v>
      </c>
    </row>
    <row r="11" customFormat="false" ht="15" hidden="false" customHeight="false" outlineLevel="0" collapsed="false">
      <c r="A11" s="7" t="s">
        <v>13</v>
      </c>
      <c r="B11" s="8" t="n">
        <v>70325</v>
      </c>
      <c r="C11" s="8" t="n">
        <v>74581</v>
      </c>
      <c r="D11" s="8" t="n">
        <f aca="false">B11-C11</f>
        <v>-4256</v>
      </c>
      <c r="E11" s="9" t="n">
        <f aca="false">(B11/C11)-1</f>
        <v>-0.0570654724393612</v>
      </c>
    </row>
    <row r="12" customFormat="false" ht="15" hidden="false" customHeight="false" outlineLevel="0" collapsed="false">
      <c r="A12" s="7" t="s">
        <v>14</v>
      </c>
      <c r="B12" s="8" t="n">
        <v>59385</v>
      </c>
      <c r="C12" s="8" t="n">
        <v>63261</v>
      </c>
      <c r="D12" s="8" t="n">
        <f aca="false">B12-C12</f>
        <v>-3876</v>
      </c>
      <c r="E12" s="9" t="n">
        <f aca="false">(B12/C12)-1</f>
        <v>-0.0612699767629346</v>
      </c>
    </row>
    <row r="13" customFormat="false" ht="15" hidden="false" customHeight="false" outlineLevel="0" collapsed="false">
      <c r="A13" s="7" t="s">
        <v>15</v>
      </c>
      <c r="B13" s="8" t="n">
        <v>43789</v>
      </c>
      <c r="C13" s="8" t="n">
        <v>47446</v>
      </c>
      <c r="D13" s="8" t="n">
        <f aca="false">B13-C13</f>
        <v>-3657</v>
      </c>
      <c r="E13" s="9" t="n">
        <f aca="false">(B13/C13)-1</f>
        <v>-0.0770770981747672</v>
      </c>
    </row>
    <row r="14" customFormat="false" ht="15" hidden="false" customHeight="false" outlineLevel="0" collapsed="false">
      <c r="A14" s="7" t="s">
        <v>16</v>
      </c>
      <c r="B14" s="8" t="n">
        <v>50704</v>
      </c>
      <c r="C14" s="8" t="n">
        <v>54907</v>
      </c>
      <c r="D14" s="8" t="n">
        <f aca="false">B14-C14</f>
        <v>-4203</v>
      </c>
      <c r="E14" s="9" t="n">
        <f aca="false">(B14/C14)-1</f>
        <v>-0.0765476168794507</v>
      </c>
    </row>
    <row r="15" customFormat="false" ht="15" hidden="false" customHeight="false" outlineLevel="0" collapsed="false">
      <c r="A15" s="10" t="s">
        <v>17</v>
      </c>
      <c r="B15" s="11" t="n">
        <v>48198</v>
      </c>
      <c r="C15" s="11" t="n">
        <v>49648</v>
      </c>
      <c r="D15" s="11" t="n">
        <f aca="false">B15-C15</f>
        <v>-1450</v>
      </c>
      <c r="E15" s="12" t="n">
        <f aca="false">(B15/C15)-1</f>
        <v>-0.0292056074766355</v>
      </c>
    </row>
    <row r="16" customFormat="false" ht="15" hidden="false" customHeight="false" outlineLevel="0" collapsed="false">
      <c r="A16" s="4" t="s">
        <v>18</v>
      </c>
      <c r="B16" s="5" t="n">
        <v>14074</v>
      </c>
      <c r="C16" s="5" t="n">
        <v>14216</v>
      </c>
      <c r="D16" s="5" t="n">
        <f aca="false">B16-C16</f>
        <v>-142</v>
      </c>
      <c r="E16" s="6" t="n">
        <f aca="false">(B16/C16)-1</f>
        <v>-0.0099887450759707</v>
      </c>
    </row>
    <row r="17" customFormat="false" ht="15" hidden="false" customHeight="false" outlineLevel="0" collapsed="false">
      <c r="A17" s="7" t="s">
        <v>19</v>
      </c>
      <c r="B17" s="8" t="n">
        <v>22900</v>
      </c>
      <c r="C17" s="8" t="n">
        <v>21792</v>
      </c>
      <c r="D17" s="8" t="n">
        <f aca="false">B17-C17</f>
        <v>1108</v>
      </c>
      <c r="E17" s="9" t="n">
        <f aca="false">(B17/C17)-1</f>
        <v>0.0508443465491923</v>
      </c>
    </row>
    <row r="18" customFormat="false" ht="15" hidden="false" customHeight="false" outlineLevel="0" collapsed="false">
      <c r="A18" s="7" t="s">
        <v>20</v>
      </c>
      <c r="B18" s="8" t="n">
        <v>972</v>
      </c>
      <c r="C18" s="8" t="n">
        <v>1128</v>
      </c>
      <c r="D18" s="8" t="n">
        <f aca="false">B18-C18</f>
        <v>-156</v>
      </c>
      <c r="E18" s="9" t="n">
        <f aca="false">(B18/C18)-1</f>
        <v>-0.138297872340426</v>
      </c>
    </row>
    <row r="19" customFormat="false" ht="15" hidden="false" customHeight="false" outlineLevel="0" collapsed="false">
      <c r="A19" s="7" t="s">
        <v>21</v>
      </c>
      <c r="B19" s="8" t="n">
        <v>1298</v>
      </c>
      <c r="C19" s="8" t="n">
        <v>1645</v>
      </c>
      <c r="D19" s="8" t="n">
        <f aca="false">B19-C19</f>
        <v>-347</v>
      </c>
      <c r="E19" s="9" t="n">
        <f aca="false">(B19/C19)-1</f>
        <v>-0.210942249240122</v>
      </c>
    </row>
    <row r="20" customFormat="false" ht="15" hidden="false" customHeight="false" outlineLevel="0" collapsed="false">
      <c r="A20" s="7" t="s">
        <v>22</v>
      </c>
      <c r="B20" s="8" t="n">
        <v>5460</v>
      </c>
      <c r="C20" s="8" t="n">
        <v>6576</v>
      </c>
      <c r="D20" s="8" t="n">
        <f aca="false">B20-C20</f>
        <v>-1116</v>
      </c>
      <c r="E20" s="9" t="n">
        <f aca="false">(B20/C20)-1</f>
        <v>-0.16970802919708</v>
      </c>
    </row>
    <row r="21" customFormat="false" ht="15" hidden="false" customHeight="false" outlineLevel="0" collapsed="false">
      <c r="A21" s="7" t="s">
        <v>23</v>
      </c>
      <c r="B21" s="8" t="n">
        <v>1273</v>
      </c>
      <c r="C21" s="8" t="n">
        <v>1611</v>
      </c>
      <c r="D21" s="8" t="n">
        <f aca="false">B21-C21</f>
        <v>-338</v>
      </c>
      <c r="E21" s="9" t="n">
        <f aca="false">(B21/C21)-1</f>
        <v>-0.209807572936065</v>
      </c>
    </row>
    <row r="22" customFormat="false" ht="15" hidden="false" customHeight="false" outlineLevel="0" collapsed="false">
      <c r="A22" s="7" t="s">
        <v>24</v>
      </c>
      <c r="B22" s="8" t="n">
        <v>11798</v>
      </c>
      <c r="C22" s="8" t="n">
        <v>12491</v>
      </c>
      <c r="D22" s="8" t="n">
        <f aca="false">B22-C22</f>
        <v>-693</v>
      </c>
      <c r="E22" s="9" t="n">
        <f aca="false">(B22/C22)-1</f>
        <v>-0.0554799455608038</v>
      </c>
    </row>
    <row r="23" customFormat="false" ht="15" hidden="false" customHeight="false" outlineLevel="0" collapsed="false">
      <c r="A23" s="7" t="s">
        <v>25</v>
      </c>
      <c r="B23" s="8" t="n">
        <v>13889</v>
      </c>
      <c r="C23" s="8" t="n">
        <v>15386</v>
      </c>
      <c r="D23" s="8" t="n">
        <f aca="false">B23-C23</f>
        <v>-1497</v>
      </c>
      <c r="E23" s="9" t="n">
        <f aca="false">(B23/C23)-1</f>
        <v>-0.0972962433380996</v>
      </c>
    </row>
    <row r="24" customFormat="false" ht="15" hidden="false" customHeight="false" outlineLevel="0" collapsed="false">
      <c r="A24" s="10" t="s">
        <v>26</v>
      </c>
      <c r="B24" s="11" t="n">
        <v>4844</v>
      </c>
      <c r="C24" s="11" t="n">
        <v>5095</v>
      </c>
      <c r="D24" s="11" t="n">
        <f aca="false">B24-C24</f>
        <v>-251</v>
      </c>
      <c r="E24" s="12" t="n">
        <f aca="false">(B24/C24)-1</f>
        <v>-0.0492639842983317</v>
      </c>
    </row>
    <row r="25" customFormat="false" ht="15" hidden="false" customHeight="false" outlineLevel="0" collapsed="false">
      <c r="A25" s="7" t="s">
        <v>27</v>
      </c>
      <c r="B25" s="8" t="n">
        <v>8188</v>
      </c>
      <c r="C25" s="8" t="n">
        <v>8850</v>
      </c>
      <c r="D25" s="8" t="n">
        <f aca="false">B25-C25</f>
        <v>-662</v>
      </c>
      <c r="E25" s="9" t="n">
        <f aca="false">(B25/C25)-1</f>
        <v>-0.0748022598870056</v>
      </c>
    </row>
    <row r="26" customFormat="false" ht="15" hidden="false" customHeight="false" outlineLevel="0" collapsed="false">
      <c r="A26" s="13" t="s">
        <v>28</v>
      </c>
      <c r="B26" s="14" t="n">
        <v>5748</v>
      </c>
      <c r="C26" s="14" t="n">
        <v>6049</v>
      </c>
      <c r="D26" s="14" t="n">
        <f aca="false">B26-C26</f>
        <v>-301</v>
      </c>
      <c r="E26" s="15" t="n">
        <f aca="false">(B26/C26)-1</f>
        <v>-0.049760290957183</v>
      </c>
    </row>
    <row r="27" customFormat="false" ht="15" hidden="false" customHeight="false" outlineLevel="0" collapsed="false">
      <c r="A27" s="7" t="s">
        <v>29</v>
      </c>
      <c r="B27" s="8" t="n">
        <v>3097</v>
      </c>
      <c r="C27" s="8" t="n">
        <v>3511</v>
      </c>
      <c r="D27" s="8" t="n">
        <f aca="false">B27-C27</f>
        <v>-414</v>
      </c>
      <c r="E27" s="9" t="n">
        <f aca="false">(B27/C27)-1</f>
        <v>-0.117915123896326</v>
      </c>
    </row>
    <row r="28" customFormat="false" ht="15" hidden="false" customHeight="false" outlineLevel="0" collapsed="false">
      <c r="A28" s="7" t="s">
        <v>30</v>
      </c>
      <c r="B28" s="8" t="n">
        <v>11256</v>
      </c>
      <c r="C28" s="8" t="n">
        <v>12728</v>
      </c>
      <c r="D28" s="8" t="n">
        <f aca="false">B28-C28</f>
        <v>-1472</v>
      </c>
      <c r="E28" s="9" t="n">
        <f aca="false">(B28/C28)-1</f>
        <v>-0.115650534255185</v>
      </c>
    </row>
    <row r="29" customFormat="false" ht="15" hidden="false" customHeight="false" outlineLevel="0" collapsed="false">
      <c r="A29" s="7" t="s">
        <v>31</v>
      </c>
      <c r="B29" s="8" t="n">
        <v>3554</v>
      </c>
      <c r="C29" s="8" t="n">
        <v>3993</v>
      </c>
      <c r="D29" s="8" t="n">
        <f aca="false">B29-C29</f>
        <v>-439</v>
      </c>
      <c r="E29" s="9" t="n">
        <f aca="false">(B29/C29)-1</f>
        <v>-0.109942399198598</v>
      </c>
    </row>
    <row r="30" customFormat="false" ht="15" hidden="false" customHeight="false" outlineLevel="0" collapsed="false">
      <c r="A30" s="7" t="s">
        <v>32</v>
      </c>
      <c r="B30" s="8" t="n">
        <v>3137</v>
      </c>
      <c r="C30" s="8" t="n">
        <v>3480</v>
      </c>
      <c r="D30" s="8" t="n">
        <f aca="false">B30-C30</f>
        <v>-343</v>
      </c>
      <c r="E30" s="9" t="n">
        <f aca="false">(B30/C30)-1</f>
        <v>-0.0985632183908046</v>
      </c>
    </row>
    <row r="31" customFormat="false" ht="15" hidden="false" customHeight="false" outlineLevel="0" collapsed="false">
      <c r="A31" s="10" t="s">
        <v>33</v>
      </c>
      <c r="B31" s="11" t="n">
        <v>6687</v>
      </c>
      <c r="C31" s="11" t="n">
        <v>6953</v>
      </c>
      <c r="D31" s="11" t="n">
        <f aca="false">B31-C31</f>
        <v>-266</v>
      </c>
      <c r="E31" s="12" t="n">
        <f aca="false">(B31/C31)-1</f>
        <v>-0.0382568675391917</v>
      </c>
    </row>
    <row r="32" customFormat="false" ht="15" hidden="false" customHeight="false" outlineLevel="0" collapsed="false">
      <c r="A32" s="7" t="s">
        <v>34</v>
      </c>
      <c r="B32" s="8" t="n">
        <v>15747</v>
      </c>
      <c r="C32" s="8" t="n">
        <v>17195</v>
      </c>
      <c r="D32" s="8" t="n">
        <f aca="false">B32-C32</f>
        <v>-1448</v>
      </c>
      <c r="E32" s="9" t="n">
        <f aca="false">(B32/C32)-1</f>
        <v>-0.0842105263157895</v>
      </c>
    </row>
    <row r="33" customFormat="false" ht="15" hidden="false" customHeight="false" outlineLevel="0" collapsed="false">
      <c r="A33" s="10" t="s">
        <v>35</v>
      </c>
      <c r="B33" s="11" t="n">
        <v>34836</v>
      </c>
      <c r="C33" s="11" t="n">
        <v>36054</v>
      </c>
      <c r="D33" s="11" t="n">
        <f aca="false">B33-C33</f>
        <v>-1218</v>
      </c>
      <c r="E33" s="12" t="n">
        <f aca="false">(B33/C33)-1</f>
        <v>-0.0337826593443169</v>
      </c>
    </row>
    <row r="34" customFormat="false" ht="15" hidden="false" customHeight="false" outlineLevel="0" collapsed="false">
      <c r="A34" s="7" t="s">
        <v>36</v>
      </c>
      <c r="B34" s="8" t="n">
        <v>12677</v>
      </c>
      <c r="C34" s="8" t="n">
        <v>14083</v>
      </c>
      <c r="D34" s="8" t="n">
        <f aca="false">B34-C34</f>
        <v>-1406</v>
      </c>
      <c r="E34" s="9" t="n">
        <f aca="false">(B34/C34)-1</f>
        <v>-0.0998366825250302</v>
      </c>
    </row>
    <row r="35" customFormat="false" ht="15" hidden="false" customHeight="false" outlineLevel="0" collapsed="false">
      <c r="A35" s="7" t="s">
        <v>37</v>
      </c>
      <c r="B35" s="8" t="n">
        <v>10310</v>
      </c>
      <c r="C35" s="8" t="n">
        <v>10882</v>
      </c>
      <c r="D35" s="8" t="n">
        <f aca="false">B35-C35</f>
        <v>-572</v>
      </c>
      <c r="E35" s="9" t="n">
        <f aca="false">(B35/C35)-1</f>
        <v>-0.0525638669362249</v>
      </c>
    </row>
    <row r="36" customFormat="false" ht="15" hidden="false" customHeight="false" outlineLevel="0" collapsed="false">
      <c r="A36" s="10" t="s">
        <v>38</v>
      </c>
      <c r="B36" s="11" t="n">
        <v>10336</v>
      </c>
      <c r="C36" s="11" t="n">
        <v>10861</v>
      </c>
      <c r="D36" s="11" t="n">
        <f aca="false">B36-C36</f>
        <v>-525</v>
      </c>
      <c r="E36" s="12" t="n">
        <f aca="false">(B36/C36)-1</f>
        <v>-0.0483380904152472</v>
      </c>
    </row>
    <row r="37" customFormat="false" ht="15" hidden="false" customHeight="false" outlineLevel="0" collapsed="false">
      <c r="A37" s="4" t="s">
        <v>39</v>
      </c>
      <c r="B37" s="5" t="n">
        <v>41430</v>
      </c>
      <c r="C37" s="5" t="n">
        <v>42089</v>
      </c>
      <c r="D37" s="5" t="n">
        <f aca="false">B37-C37</f>
        <v>-659</v>
      </c>
      <c r="E37" s="6" t="n">
        <f aca="false">(B37/C37)-1</f>
        <v>-0.01565729763121</v>
      </c>
    </row>
    <row r="38" customFormat="false" ht="15" hidden="false" customHeight="false" outlineLevel="0" collapsed="false">
      <c r="A38" s="10" t="s">
        <v>40</v>
      </c>
      <c r="B38" s="11" t="n">
        <v>24268</v>
      </c>
      <c r="C38" s="11" t="n">
        <v>25522</v>
      </c>
      <c r="D38" s="11" t="n">
        <f aca="false">B38-C38</f>
        <v>-1254</v>
      </c>
      <c r="E38" s="12" t="n">
        <f aca="false">(B38/C38)-1</f>
        <v>-0.0491340804012225</v>
      </c>
    </row>
    <row r="39" customFormat="false" ht="15" hidden="false" customHeight="false" outlineLevel="0" collapsed="false">
      <c r="A39" s="16"/>
      <c r="B39" s="16"/>
      <c r="C39" s="16"/>
      <c r="D39" s="16"/>
      <c r="E39" s="16"/>
    </row>
    <row r="40" customFormat="false" ht="15" hidden="false" customHeight="false" outlineLevel="0" collapsed="false">
      <c r="A40" s="10" t="s">
        <v>41</v>
      </c>
      <c r="B40" s="11" t="n">
        <v>1867582</v>
      </c>
      <c r="C40" s="11" t="n">
        <v>1939110</v>
      </c>
      <c r="D40" s="11" t="n">
        <f aca="false">B40-C40</f>
        <v>-71528</v>
      </c>
      <c r="E40" s="12" t="n">
        <f aca="false">(B40/C40)-1</f>
        <v>-0.0368870254910758</v>
      </c>
    </row>
    <row r="41" customFormat="false" ht="15" hidden="false" customHeight="false" outlineLevel="0" collapsed="false">
      <c r="A41" s="10" t="s">
        <v>42</v>
      </c>
      <c r="B41" s="11" t="n">
        <v>123049524</v>
      </c>
      <c r="C41" s="11" t="n">
        <v>126146099</v>
      </c>
      <c r="D41" s="11" t="n">
        <f aca="false">B41-C41</f>
        <v>-3096575</v>
      </c>
      <c r="E41" s="12" t="n">
        <f aca="false">(B41/C41)-1</f>
        <v>-0.0245475288141886</v>
      </c>
    </row>
    <row r="43" customFormat="false" ht="13.2" hidden="false" customHeight="false" outlineLevel="0" collapsed="false">
      <c r="A43" s="17" t="s">
        <v>43</v>
      </c>
      <c r="B43" s="18"/>
      <c r="C43" s="18"/>
      <c r="D43" s="18"/>
      <c r="E43" s="18"/>
    </row>
    <row r="44" customFormat="false" ht="14.15" hidden="false" customHeight="false" outlineLevel="0" collapsed="false">
      <c r="A44" s="19" t="s">
        <v>44</v>
      </c>
      <c r="B44" s="18"/>
      <c r="C44" s="18"/>
      <c r="D44" s="18"/>
      <c r="E44" s="18"/>
    </row>
    <row r="46" customFormat="false" ht="15" hidden="false" customHeight="false" outlineLevel="0" collapsed="false">
      <c r="A46" s="1" t="s">
        <v>45</v>
      </c>
    </row>
    <row r="47" customFormat="false" ht="5.65" hidden="false" customHeight="true" outlineLevel="0" collapsed="false"/>
    <row r="48" customFormat="false" ht="15.65" hidden="false" customHeight="false" outlineLevel="0" collapsed="false">
      <c r="A48" s="2" t="s">
        <v>1</v>
      </c>
      <c r="B48" s="3" t="s">
        <v>2</v>
      </c>
      <c r="C48" s="3" t="s">
        <v>3</v>
      </c>
      <c r="D48" s="2" t="s">
        <v>4</v>
      </c>
      <c r="E48" s="2" t="s">
        <v>5</v>
      </c>
    </row>
    <row r="49" customFormat="false" ht="15" hidden="false" customHeight="false" outlineLevel="0" collapsed="false">
      <c r="A49" s="4" t="s">
        <v>46</v>
      </c>
      <c r="B49" s="5" t="n">
        <v>165528</v>
      </c>
      <c r="C49" s="5" t="n">
        <v>166666</v>
      </c>
      <c r="D49" s="5" t="n">
        <f aca="false">B49-C49</f>
        <v>-1138</v>
      </c>
      <c r="E49" s="6" t="n">
        <f aca="false">(B49/C49)-1</f>
        <v>-0.0068280273121093</v>
      </c>
    </row>
    <row r="50" customFormat="false" ht="15" hidden="false" customHeight="false" outlineLevel="0" collapsed="false">
      <c r="A50" s="7" t="s">
        <v>47</v>
      </c>
      <c r="B50" s="8" t="n">
        <v>135879</v>
      </c>
      <c r="C50" s="8" t="n">
        <v>144746</v>
      </c>
      <c r="D50" s="8" t="n">
        <f aca="false">B50-C50</f>
        <v>-8867</v>
      </c>
      <c r="E50" s="9" t="n">
        <f aca="false">(B50/C50)-1</f>
        <v>-0.061259033064817</v>
      </c>
    </row>
    <row r="51" customFormat="false" ht="15" hidden="false" customHeight="false" outlineLevel="0" collapsed="false">
      <c r="A51" s="10" t="s">
        <v>48</v>
      </c>
      <c r="B51" s="11" t="n">
        <v>148312</v>
      </c>
      <c r="C51" s="11" t="n">
        <v>155549</v>
      </c>
      <c r="D51" s="11" t="n">
        <f aca="false">B51-C51</f>
        <v>-7237</v>
      </c>
      <c r="E51" s="12" t="n">
        <f aca="false">(B51/C51)-1</f>
        <v>-0.0465255321474262</v>
      </c>
    </row>
    <row r="52" customFormat="false" ht="15" hidden="false" customHeight="false" outlineLevel="0" collapsed="false">
      <c r="A52" s="7" t="s">
        <v>49</v>
      </c>
      <c r="B52" s="8" t="n">
        <v>109814</v>
      </c>
      <c r="C52" s="8" t="n">
        <v>116228</v>
      </c>
      <c r="D52" s="8" t="n">
        <f aca="false">B52-C52</f>
        <v>-6414</v>
      </c>
      <c r="E52" s="9" t="n">
        <f aca="false">(B52/C52)-1</f>
        <v>-0.0551846370926111</v>
      </c>
    </row>
    <row r="53" customFormat="false" ht="15" hidden="false" customHeight="false" outlineLevel="0" collapsed="false">
      <c r="A53" s="4" t="s">
        <v>50</v>
      </c>
      <c r="B53" s="5" t="n">
        <v>24534</v>
      </c>
      <c r="C53" s="5" t="n">
        <v>24913</v>
      </c>
      <c r="D53" s="5" t="n">
        <f aca="false">B53-C53</f>
        <v>-379</v>
      </c>
      <c r="E53" s="6" t="n">
        <f aca="false">(B53/C53)-1</f>
        <v>-0.0152129410348011</v>
      </c>
    </row>
    <row r="54" customFormat="false" ht="15" hidden="false" customHeight="false" outlineLevel="0" collapsed="false">
      <c r="A54" s="10" t="s">
        <v>51</v>
      </c>
      <c r="B54" s="11" t="n">
        <v>136308</v>
      </c>
      <c r="C54" s="11" t="n">
        <v>139344</v>
      </c>
      <c r="D54" s="11" t="n">
        <f aca="false">B54-C54</f>
        <v>-3036</v>
      </c>
      <c r="E54" s="12" t="n">
        <f aca="false">(B54/C54)-1</f>
        <v>-0.0217878057182225</v>
      </c>
    </row>
    <row r="55" customFormat="false" ht="15" hidden="false" customHeight="false" outlineLevel="0" collapsed="false">
      <c r="A55" s="10" t="s">
        <v>52</v>
      </c>
      <c r="B55" s="11" t="n">
        <v>188262</v>
      </c>
      <c r="C55" s="11" t="n">
        <v>194415</v>
      </c>
      <c r="D55" s="11" t="n">
        <f aca="false">B55-C55</f>
        <v>-6153</v>
      </c>
      <c r="E55" s="12" t="n">
        <f aca="false">(B55/C55)-1</f>
        <v>-0.0316487925314405</v>
      </c>
    </row>
    <row r="56" customFormat="false" ht="15" hidden="false" customHeight="false" outlineLevel="0" collapsed="false">
      <c r="A56" s="10" t="s">
        <v>53</v>
      </c>
      <c r="B56" s="11" t="n">
        <v>76179</v>
      </c>
      <c r="C56" s="11" t="n">
        <v>78617</v>
      </c>
      <c r="D56" s="11" t="n">
        <f aca="false">B56-C56</f>
        <v>-2438</v>
      </c>
      <c r="E56" s="12" t="n">
        <f aca="false">(B56/C56)-1</f>
        <v>-0.0310111044684992</v>
      </c>
    </row>
    <row r="57" customFormat="false" ht="15" hidden="false" customHeight="false" outlineLevel="0" collapsed="false">
      <c r="A57" s="4" t="s">
        <v>54</v>
      </c>
      <c r="B57" s="5" t="n">
        <v>109633</v>
      </c>
      <c r="C57" s="5" t="n">
        <v>111623</v>
      </c>
      <c r="D57" s="5" t="n">
        <f aca="false">B57-C57</f>
        <v>-1990</v>
      </c>
      <c r="E57" s="6" t="n">
        <f aca="false">(B57/C57)-1</f>
        <v>-0.0178278670166543</v>
      </c>
    </row>
    <row r="58" customFormat="false" ht="15" hidden="false" customHeight="false" outlineLevel="0" collapsed="false">
      <c r="A58" s="4" t="s">
        <v>55</v>
      </c>
      <c r="B58" s="5" t="n">
        <v>52238</v>
      </c>
      <c r="C58" s="5" t="n">
        <v>52862</v>
      </c>
      <c r="D58" s="5" t="n">
        <f aca="false">B58-C58</f>
        <v>-624</v>
      </c>
      <c r="E58" s="6" t="n">
        <f aca="false">(B58/C58)-1</f>
        <v>-0.0118043206840452</v>
      </c>
    </row>
    <row r="59" customFormat="false" ht="15" hidden="false" customHeight="false" outlineLevel="0" collapsed="false">
      <c r="A59" s="7" t="s">
        <v>8</v>
      </c>
      <c r="B59" s="8" t="n">
        <v>97223</v>
      </c>
      <c r="C59" s="8" t="n">
        <v>106445</v>
      </c>
      <c r="D59" s="8" t="n">
        <f aca="false">B59-C59</f>
        <v>-9222</v>
      </c>
      <c r="E59" s="9" t="n">
        <f aca="false">(B59/C59)-1</f>
        <v>-0.0866362910423223</v>
      </c>
    </row>
    <row r="60" customFormat="false" ht="15" hidden="false" customHeight="false" outlineLevel="0" collapsed="false">
      <c r="A60" s="4" t="s">
        <v>10</v>
      </c>
      <c r="B60" s="5" t="n">
        <v>219439</v>
      </c>
      <c r="C60" s="5" t="n">
        <v>223014</v>
      </c>
      <c r="D60" s="5" t="n">
        <f aca="false">B60-C60</f>
        <v>-3575</v>
      </c>
      <c r="E60" s="6" t="n">
        <f aca="false">(B60/C60)-1</f>
        <v>-0.0160303837427247</v>
      </c>
    </row>
    <row r="61" customFormat="false" ht="15" hidden="false" customHeight="false" outlineLevel="0" collapsed="false">
      <c r="A61" s="10" t="s">
        <v>12</v>
      </c>
      <c r="B61" s="11" t="n">
        <v>72835</v>
      </c>
      <c r="C61" s="11" t="n">
        <v>75309</v>
      </c>
      <c r="D61" s="11" t="n">
        <f aca="false">B61-C61</f>
        <v>-2474</v>
      </c>
      <c r="E61" s="12" t="n">
        <f aca="false">(B61/C61)-1</f>
        <v>-0.0328513192314331</v>
      </c>
    </row>
    <row r="62" customFormat="false" ht="15" hidden="false" customHeight="false" outlineLevel="0" collapsed="false">
      <c r="A62" s="10" t="s">
        <v>17</v>
      </c>
      <c r="B62" s="11" t="n">
        <v>48198</v>
      </c>
      <c r="C62" s="11" t="n">
        <v>49648</v>
      </c>
      <c r="D62" s="11" t="n">
        <f aca="false">B62-C62</f>
        <v>-1450</v>
      </c>
      <c r="E62" s="12" t="n">
        <f aca="false">(B62/C62)-1</f>
        <v>-0.0292056074766355</v>
      </c>
    </row>
    <row r="63" customFormat="false" ht="15" hidden="false" customHeight="false" outlineLevel="0" collapsed="false">
      <c r="A63" s="7" t="s">
        <v>36</v>
      </c>
      <c r="B63" s="8" t="n">
        <v>12677</v>
      </c>
      <c r="C63" s="8" t="n">
        <v>14083</v>
      </c>
      <c r="D63" s="8" t="n">
        <f aca="false">B63-C63</f>
        <v>-1406</v>
      </c>
      <c r="E63" s="9" t="n">
        <f aca="false">(B63/C63)-1</f>
        <v>-0.0998366825250302</v>
      </c>
    </row>
    <row r="64" customFormat="false" ht="15" hidden="false" customHeight="false" outlineLevel="0" collapsed="false">
      <c r="A64" s="7" t="s">
        <v>37</v>
      </c>
      <c r="B64" s="8" t="n">
        <v>10310</v>
      </c>
      <c r="C64" s="8" t="n">
        <v>10882</v>
      </c>
      <c r="D64" s="8" t="n">
        <f aca="false">B64-C64</f>
        <v>-572</v>
      </c>
      <c r="E64" s="9" t="n">
        <f aca="false">(B64/C64)-1</f>
        <v>-0.0525638669362249</v>
      </c>
    </row>
    <row r="65" customFormat="false" ht="15" hidden="false" customHeight="false" outlineLevel="0" collapsed="false">
      <c r="A65" s="10" t="s">
        <v>38</v>
      </c>
      <c r="B65" s="11" t="n">
        <v>10336</v>
      </c>
      <c r="C65" s="11" t="n">
        <v>10861</v>
      </c>
      <c r="D65" s="11" t="n">
        <f aca="false">B65-C65</f>
        <v>-525</v>
      </c>
      <c r="E65" s="12" t="n">
        <f aca="false">(B65/C65)-1</f>
        <v>-0.0483380904152472</v>
      </c>
    </row>
    <row r="66" customFormat="false" ht="15" hidden="false" customHeight="false" outlineLevel="0" collapsed="false">
      <c r="A66" s="4" t="s">
        <v>39</v>
      </c>
      <c r="B66" s="5" t="n">
        <v>41430</v>
      </c>
      <c r="C66" s="5" t="n">
        <v>42089</v>
      </c>
      <c r="D66" s="5" t="n">
        <f aca="false">B66-C66</f>
        <v>-659</v>
      </c>
      <c r="E66" s="6" t="n">
        <f aca="false">(B66/C66)-1</f>
        <v>-0.01565729763121</v>
      </c>
    </row>
    <row r="67" customFormat="false" ht="15" hidden="false" customHeight="false" outlineLevel="0" collapsed="false">
      <c r="A67" s="10" t="s">
        <v>40</v>
      </c>
      <c r="B67" s="11" t="n">
        <v>24268</v>
      </c>
      <c r="C67" s="11" t="n">
        <v>25522</v>
      </c>
      <c r="D67" s="11" t="n">
        <f aca="false">B67-C67</f>
        <v>-1254</v>
      </c>
      <c r="E67" s="12" t="n">
        <f aca="false">(B67/C67)-1</f>
        <v>-0.0491340804012225</v>
      </c>
    </row>
    <row r="69" customFormat="false" ht="15" hidden="false" customHeight="false" outlineLevel="0" collapsed="false">
      <c r="A69" s="10" t="s">
        <v>56</v>
      </c>
      <c r="B69" s="11" t="n">
        <f aca="false">SUM(B49:B67)</f>
        <v>1683403</v>
      </c>
      <c r="C69" s="11" t="n">
        <f aca="false">SUM(C49:C67)</f>
        <v>1742816</v>
      </c>
      <c r="D69" s="11" t="n">
        <f aca="false">B69-C69</f>
        <v>-59413</v>
      </c>
      <c r="E69" s="12" t="n">
        <f aca="false">(B69/C69)-1</f>
        <v>-0.0340902309825019</v>
      </c>
    </row>
    <row r="71" customFormat="false" ht="12.8" hidden="false" customHeight="false" outlineLevel="0" collapsed="false">
      <c r="A71" s="17" t="s">
        <v>43</v>
      </c>
      <c r="B71" s="18"/>
      <c r="C71" s="18"/>
      <c r="D71" s="18"/>
      <c r="E71" s="18"/>
    </row>
    <row r="72" customFormat="false" ht="14.15" hidden="false" customHeight="false" outlineLevel="0" collapsed="false">
      <c r="A72" s="19" t="s">
        <v>44</v>
      </c>
      <c r="B72" s="18"/>
      <c r="C72" s="18"/>
      <c r="D72" s="18"/>
      <c r="E72" s="18"/>
    </row>
    <row r="74" customFormat="false" ht="15" hidden="false" customHeight="false" outlineLevel="0" collapsed="false">
      <c r="A74" s="1" t="s">
        <v>57</v>
      </c>
    </row>
    <row r="75" customFormat="false" ht="5.65" hidden="false" customHeight="true" outlineLevel="0" collapsed="false"/>
    <row r="76" customFormat="false" ht="15.65" hidden="false" customHeight="false" outlineLevel="0" collapsed="false">
      <c r="A76" s="2" t="s">
        <v>1</v>
      </c>
      <c r="B76" s="3" t="s">
        <v>2</v>
      </c>
      <c r="C76" s="3" t="s">
        <v>3</v>
      </c>
      <c r="D76" s="2" t="s">
        <v>4</v>
      </c>
      <c r="E76" s="2" t="s">
        <v>5</v>
      </c>
    </row>
    <row r="77" customFormat="false" ht="15.65" hidden="false" customHeight="false" outlineLevel="0" collapsed="false">
      <c r="A77" s="4" t="s">
        <v>7</v>
      </c>
      <c r="B77" s="5" t="n">
        <v>363801</v>
      </c>
      <c r="C77" s="5" t="n">
        <v>372973</v>
      </c>
      <c r="D77" s="5" t="n">
        <f aca="false">B77-C77</f>
        <v>-9172</v>
      </c>
      <c r="E77" s="6" t="n">
        <f aca="false">(B77/C77)-1</f>
        <v>-0.0245915924208991</v>
      </c>
    </row>
    <row r="78" customFormat="false" ht="15" hidden="false" customHeight="false" outlineLevel="0" collapsed="false">
      <c r="A78" s="4" t="s">
        <v>6</v>
      </c>
      <c r="B78" s="5" t="n">
        <v>324554</v>
      </c>
      <c r="C78" s="5" t="n">
        <v>332149</v>
      </c>
      <c r="D78" s="5" t="n">
        <f aca="false">B78-C78</f>
        <v>-7595</v>
      </c>
      <c r="E78" s="6" t="n">
        <f aca="false">(B78/C78)-1</f>
        <v>-0.0228662437640939</v>
      </c>
    </row>
    <row r="79" customFormat="false" ht="15" hidden="false" customHeight="false" outlineLevel="0" collapsed="false">
      <c r="A79" s="4" t="s">
        <v>9</v>
      </c>
      <c r="B79" s="5" t="n">
        <v>208263</v>
      </c>
      <c r="C79" s="5" t="n">
        <v>211850</v>
      </c>
      <c r="D79" s="5" t="n">
        <f aca="false">B79-C79</f>
        <v>-3587</v>
      </c>
      <c r="E79" s="6" t="n">
        <f aca="false">(B79/C79)-1</f>
        <v>-0.0169317913618126</v>
      </c>
    </row>
    <row r="80" customFormat="false" ht="15" hidden="false" customHeight="false" outlineLevel="0" collapsed="false">
      <c r="A80" s="10" t="s">
        <v>17</v>
      </c>
      <c r="B80" s="11" t="n">
        <v>48198</v>
      </c>
      <c r="C80" s="11" t="n">
        <v>49648</v>
      </c>
      <c r="D80" s="11" t="n">
        <f aca="false">B80-C80</f>
        <v>-1450</v>
      </c>
      <c r="E80" s="12" t="n">
        <f aca="false">(B80/C80)-1</f>
        <v>-0.0292056074766355</v>
      </c>
    </row>
    <row r="81" customFormat="false" ht="15" hidden="false" customHeight="false" outlineLevel="0" collapsed="false">
      <c r="A81" s="7" t="s">
        <v>8</v>
      </c>
      <c r="B81" s="8" t="n">
        <v>97223</v>
      </c>
      <c r="C81" s="8" t="n">
        <v>106445</v>
      </c>
      <c r="D81" s="8" t="n">
        <f aca="false">B81-C81</f>
        <v>-9222</v>
      </c>
      <c r="E81" s="9" t="n">
        <f aca="false">(B81/C81)-1</f>
        <v>-0.0866362910423223</v>
      </c>
    </row>
    <row r="82" customFormat="false" ht="15" hidden="false" customHeight="false" outlineLevel="0" collapsed="false">
      <c r="A82" s="7" t="s">
        <v>47</v>
      </c>
      <c r="B82" s="8" t="n">
        <v>135879</v>
      </c>
      <c r="C82" s="8" t="n">
        <v>144746</v>
      </c>
      <c r="D82" s="8" t="n">
        <f aca="false">B82-C82</f>
        <v>-8867</v>
      </c>
      <c r="E82" s="9" t="n">
        <f aca="false">(B82/C82)-1</f>
        <v>-0.061259033064817</v>
      </c>
    </row>
    <row r="83" customFormat="false" ht="15" hidden="false" customHeight="false" outlineLevel="0" collapsed="false">
      <c r="A83" s="7" t="s">
        <v>49</v>
      </c>
      <c r="B83" s="8" t="n">
        <v>109814</v>
      </c>
      <c r="C83" s="8" t="n">
        <v>116228</v>
      </c>
      <c r="D83" s="8" t="n">
        <f aca="false">B83-C83</f>
        <v>-6414</v>
      </c>
      <c r="E83" s="9" t="n">
        <f aca="false">(B83/C83)-1</f>
        <v>-0.0551846370926111</v>
      </c>
    </row>
    <row r="84" customFormat="false" ht="15" hidden="false" customHeight="false" outlineLevel="0" collapsed="false">
      <c r="A84" s="10" t="s">
        <v>48</v>
      </c>
      <c r="B84" s="11" t="n">
        <v>148312</v>
      </c>
      <c r="C84" s="11" t="n">
        <v>155549</v>
      </c>
      <c r="D84" s="11" t="n">
        <f aca="false">B84-C84</f>
        <v>-7237</v>
      </c>
      <c r="E84" s="12" t="n">
        <f aca="false">(B84/C84)-1</f>
        <v>-0.0465255321474262</v>
      </c>
    </row>
    <row r="85" customFormat="false" ht="15" hidden="false" customHeight="false" outlineLevel="0" collapsed="false">
      <c r="A85" s="4" t="s">
        <v>46</v>
      </c>
      <c r="B85" s="5" t="n">
        <v>165528</v>
      </c>
      <c r="C85" s="5" t="n">
        <v>166666</v>
      </c>
      <c r="D85" s="5" t="n">
        <f aca="false">B85-C85</f>
        <v>-1138</v>
      </c>
      <c r="E85" s="6" t="n">
        <f aca="false">(B85/C85)-1</f>
        <v>-0.0068280273121093</v>
      </c>
    </row>
    <row r="87" customFormat="false" ht="15" hidden="false" customHeight="false" outlineLevel="0" collapsed="false">
      <c r="A87" s="10" t="s">
        <v>58</v>
      </c>
      <c r="B87" s="11" t="n">
        <f aca="false">SUM(B77:B85)</f>
        <v>1601572</v>
      </c>
      <c r="C87" s="11" t="n">
        <f aca="false">SUM(C77:C85)</f>
        <v>1656254</v>
      </c>
      <c r="D87" s="11" t="n">
        <f aca="false">B87-C87</f>
        <v>-54682</v>
      </c>
      <c r="E87" s="12" t="n">
        <f aca="false">(B87/C87)-1</f>
        <v>-0.0330154674343428</v>
      </c>
    </row>
    <row r="89" customFormat="false" ht="12.8" hidden="false" customHeight="false" outlineLevel="0" collapsed="false">
      <c r="A89" s="17" t="s">
        <v>43</v>
      </c>
      <c r="B89" s="18"/>
      <c r="C89" s="18"/>
      <c r="D89" s="18"/>
      <c r="E89" s="18"/>
    </row>
    <row r="90" customFormat="false" ht="14.15" hidden="false" customHeight="false" outlineLevel="0" collapsed="false">
      <c r="A90" s="19" t="s">
        <v>44</v>
      </c>
      <c r="B90" s="18"/>
      <c r="C90" s="18"/>
      <c r="D90" s="18"/>
      <c r="E90" s="18"/>
    </row>
    <row r="91" customFormat="false" ht="14.15" hidden="false" customHeight="false" outlineLevel="0" collapsed="false">
      <c r="A91" s="17"/>
      <c r="B91" s="18"/>
      <c r="C91" s="18"/>
      <c r="D91" s="18"/>
      <c r="E91" s="18"/>
    </row>
    <row r="92" customFormat="false" ht="15" hidden="false" customHeight="false" outlineLevel="0" collapsed="false">
      <c r="A92" s="1" t="s">
        <v>59</v>
      </c>
      <c r="B92" s="18"/>
      <c r="C92" s="18"/>
      <c r="D92" s="18"/>
      <c r="E92" s="18"/>
    </row>
    <row r="93" customFormat="false" ht="5.65" hidden="false" customHeight="true" outlineLevel="0" collapsed="false"/>
    <row r="94" customFormat="false" ht="15.65" hidden="false" customHeight="false" outlineLevel="0" collapsed="false">
      <c r="A94" s="2" t="s">
        <v>1</v>
      </c>
      <c r="B94" s="3" t="s">
        <v>2</v>
      </c>
      <c r="C94" s="3" t="s">
        <v>3</v>
      </c>
      <c r="D94" s="2" t="s">
        <v>4</v>
      </c>
      <c r="E94" s="2" t="s">
        <v>5</v>
      </c>
    </row>
    <row r="95" customFormat="false" ht="15" hidden="false" customHeight="false" outlineLevel="0" collapsed="false">
      <c r="A95" s="4" t="s">
        <v>60</v>
      </c>
      <c r="B95" s="5" t="n">
        <v>147159</v>
      </c>
      <c r="C95" s="5" t="n">
        <v>150582</v>
      </c>
      <c r="D95" s="5" t="n">
        <f aca="false">B95-C95</f>
        <v>-3423</v>
      </c>
      <c r="E95" s="6" t="n">
        <f aca="false">(B95/C95)-1</f>
        <v>-0.0227318006136191</v>
      </c>
    </row>
    <row r="96" customFormat="false" ht="15" hidden="false" customHeight="false" outlineLevel="0" collapsed="false">
      <c r="A96" s="4" t="s">
        <v>54</v>
      </c>
      <c r="B96" s="5" t="n">
        <v>109633</v>
      </c>
      <c r="C96" s="5" t="n">
        <v>111623</v>
      </c>
      <c r="D96" s="5" t="n">
        <f aca="false">B96-C96</f>
        <v>-1990</v>
      </c>
      <c r="E96" s="6" t="n">
        <f aca="false">(B96/C96)-1</f>
        <v>-0.0178278670166543</v>
      </c>
    </row>
    <row r="97" customFormat="false" ht="15" hidden="false" customHeight="false" outlineLevel="0" collapsed="false">
      <c r="A97" s="4" t="s">
        <v>55</v>
      </c>
      <c r="B97" s="5" t="n">
        <v>52238</v>
      </c>
      <c r="C97" s="5" t="n">
        <v>52862</v>
      </c>
      <c r="D97" s="5" t="n">
        <f aca="false">B97-C97</f>
        <v>-624</v>
      </c>
      <c r="E97" s="6" t="n">
        <f aca="false">(B97/C97)-1</f>
        <v>-0.0118043206840452</v>
      </c>
    </row>
    <row r="98" customFormat="false" ht="15" hidden="false" customHeight="false" outlineLevel="0" collapsed="false">
      <c r="A98" s="7" t="s">
        <v>37</v>
      </c>
      <c r="B98" s="8" t="n">
        <v>10310</v>
      </c>
      <c r="C98" s="8" t="n">
        <v>10882</v>
      </c>
      <c r="D98" s="8" t="n">
        <f aca="false">B98-C98</f>
        <v>-572</v>
      </c>
      <c r="E98" s="9" t="n">
        <f aca="false">(B98/C98)-1</f>
        <v>-0.0525638669362249</v>
      </c>
    </row>
    <row r="99" customFormat="false" ht="15" hidden="false" customHeight="false" outlineLevel="0" collapsed="false">
      <c r="A99" s="10" t="s">
        <v>12</v>
      </c>
      <c r="B99" s="11" t="n">
        <v>72835</v>
      </c>
      <c r="C99" s="11" t="n">
        <v>75309</v>
      </c>
      <c r="D99" s="11" t="n">
        <f aca="false">B99-C99</f>
        <v>-2474</v>
      </c>
      <c r="E99" s="12" t="n">
        <f aca="false">(B99/C99)-1</f>
        <v>-0.0328513192314331</v>
      </c>
    </row>
    <row r="100" customFormat="false" ht="15" hidden="false" customHeight="false" outlineLevel="0" collapsed="false">
      <c r="A100" s="7" t="s">
        <v>47</v>
      </c>
      <c r="B100" s="8" t="n">
        <v>135879</v>
      </c>
      <c r="C100" s="8" t="n">
        <v>144746</v>
      </c>
      <c r="D100" s="8" t="n">
        <f aca="false">B100-C100</f>
        <v>-8867</v>
      </c>
      <c r="E100" s="9" t="n">
        <f aca="false">(B100/C100)-1</f>
        <v>-0.061259033064817</v>
      </c>
    </row>
    <row r="101" customFormat="false" ht="15" hidden="false" customHeight="false" outlineLevel="0" collapsed="false">
      <c r="A101" s="4" t="s">
        <v>10</v>
      </c>
      <c r="B101" s="5" t="n">
        <v>219439</v>
      </c>
      <c r="C101" s="5" t="n">
        <v>223014</v>
      </c>
      <c r="D101" s="5" t="n">
        <f aca="false">B101-C101</f>
        <v>-3575</v>
      </c>
      <c r="E101" s="6" t="n">
        <f aca="false">(B101/C101)-1</f>
        <v>-0.0160303837427247</v>
      </c>
    </row>
    <row r="102" customFormat="false" ht="15" hidden="false" customHeight="false" outlineLevel="0" collapsed="false">
      <c r="A102" s="4" t="s">
        <v>9</v>
      </c>
      <c r="B102" s="5" t="n">
        <v>208263</v>
      </c>
      <c r="C102" s="5" t="n">
        <v>211850</v>
      </c>
      <c r="D102" s="5" t="n">
        <f aca="false">B102-C102</f>
        <v>-3587</v>
      </c>
      <c r="E102" s="6" t="n">
        <f aca="false">(B102/C102)-1</f>
        <v>-0.0169317913618126</v>
      </c>
    </row>
    <row r="104" customFormat="false" ht="15" hidden="false" customHeight="false" outlineLevel="0" collapsed="false">
      <c r="A104" s="10" t="s">
        <v>58</v>
      </c>
      <c r="B104" s="11" t="n">
        <f aca="false">SUM(B95:B102)</f>
        <v>955756</v>
      </c>
      <c r="C104" s="11" t="n">
        <f aca="false">SUM(C95:C102)</f>
        <v>980868</v>
      </c>
      <c r="D104" s="11" t="n">
        <f aca="false">B104-C104</f>
        <v>-25112</v>
      </c>
      <c r="E104" s="12" t="n">
        <f aca="false">(B104/C104)-1</f>
        <v>-0.0256018139036037</v>
      </c>
    </row>
    <row r="106" customFormat="false" ht="12.8" hidden="false" customHeight="false" outlineLevel="0" collapsed="false">
      <c r="A106" s="17" t="s">
        <v>43</v>
      </c>
      <c r="B106" s="18"/>
      <c r="C106" s="18"/>
      <c r="D106" s="18"/>
      <c r="E106" s="18"/>
    </row>
    <row r="107" customFormat="false" ht="14.15" hidden="false" customHeight="false" outlineLevel="0" collapsed="false">
      <c r="A107" s="19" t="s">
        <v>44</v>
      </c>
      <c r="B107" s="18"/>
      <c r="C107" s="18"/>
      <c r="D107" s="18"/>
      <c r="E107" s="18"/>
    </row>
  </sheetData>
  <printOptions headings="false" gridLines="false" gridLinesSet="true" horizontalCentered="false" verticalCentered="false"/>
  <pageMargins left="0.196527777777778" right="0.196527777777778" top="0.196527777777778" bottom="0.39375" header="0.511811023622047" footer="0.511811023622047"/>
  <pageSetup paperWidth="137mm" paperHeight="297mm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rowBreaks count="3" manualBreakCount="3">
    <brk id="45" man="true" max="16383" min="0"/>
    <brk id="73" man="true" max="16383" min="0"/>
    <brk id="9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2026-05-29T11:17:35Z</dcterms:created>
  <dc:creator/>
  <dc:description/>
  <dc:language>ja-JP</dc:language>
  <cp:lastModifiedBy/>
  <cp:lastPrinted>2026-05-29T19:28:27Z</cp:lastPrinted>
  <dcterms:modified xsi:type="dcterms:W3CDTF">2026-05-29T19:28:19Z</dcterms:modified>
  <cp:revision>3</cp:revision>
  <dc:subject/>
  <dc:title/>
</cp:coreProperties>
</file>